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0"/>
  </bookViews>
  <sheets>
    <sheet name="总表" sheetId="1" r:id="rId1"/>
  </sheets>
  <definedNames>
    <definedName name="_xlnm.Print_Titles" localSheetId="0">'总表'!$1:$5</definedName>
    <definedName name="_xlnm._FilterDatabase" localSheetId="0" hidden="1">'总表'!$A$5:$J$22</definedName>
  </definedNames>
  <calcPr fullCalcOnLoad="1"/>
</workbook>
</file>

<file path=xl/sharedStrings.xml><?xml version="1.0" encoding="utf-8"?>
<sst xmlns="http://schemas.openxmlformats.org/spreadsheetml/2006/main" count="133" uniqueCount="80">
  <si>
    <t>附件：1</t>
  </si>
  <si>
    <t>略阳县2023年第十二批整合财政涉农资金（市级财政衔接资金）项目明细表</t>
  </si>
  <si>
    <t>序号</t>
  </si>
  <si>
    <t xml:space="preserve">项目名称     </t>
  </si>
  <si>
    <t>项目内容及建设规模</t>
  </si>
  <si>
    <t>实施
地点</t>
  </si>
  <si>
    <t>建设
期限</t>
  </si>
  <si>
    <t>绩效目标</t>
  </si>
  <si>
    <t>省级财政衔接资金（万元）</t>
  </si>
  <si>
    <t>行业主管部门</t>
  </si>
  <si>
    <t>项目
实施
单位</t>
  </si>
  <si>
    <t>财政资金支持
环节</t>
  </si>
  <si>
    <t>巩固拓展脱贫攻坚
成果和乡村振兴任务</t>
  </si>
  <si>
    <t>合  计</t>
  </si>
  <si>
    <t>一、通组道路资金</t>
  </si>
  <si>
    <t>2023年略阳县兴州街道办田坝至杨家山自然村硬化道路项目</t>
  </si>
  <si>
    <t>新建水泥混凝土道路3公里，宽3.5米、厚18厘米、配套挡护、涵洞、排水、安防设施。</t>
  </si>
  <si>
    <t>兴州街道大坝村</t>
  </si>
  <si>
    <t>2023年
1月-12月</t>
  </si>
  <si>
    <t>项目建设中以以工代赈方式发放劳务报酬不低于15%，人均增收3000元以上，改善当地沿线群众120人（脱贫户、监测户83人）生产生活出行条件。项目建成后，形成的资产量化至村集体组织，加强管护，长期发挥效用。</t>
  </si>
  <si>
    <t>县交通局</t>
  </si>
  <si>
    <t>兴州街道</t>
  </si>
  <si>
    <t>用于涵洞、挡墙、路面等基础设施建设</t>
  </si>
  <si>
    <t>2023年略阳县白水江镇冯家沟桥头至王家坪自然村硬化道路项目</t>
  </si>
  <si>
    <t>新建水泥混凝土道路3.9公里，宽3.5米、厚18厘米、配套挡护、涵洞、排水、安防设施。</t>
  </si>
  <si>
    <t>白水江镇甘溪沟村</t>
  </si>
  <si>
    <t>项目建设中以以工代赈方式发放劳务报酬不低于15%，人均增收3000元以上，改善当地沿线群众274人（脱贫户、监测户32人）生产生活出行条件。项目建成后，形成的资产量化至村集体组织，加强管护，长期发挥效用。</t>
  </si>
  <si>
    <t>白水江镇
人民政府</t>
  </si>
  <si>
    <t>2023年略阳县乐素河镇桃园子至大坪山自然村硬化道路项目</t>
  </si>
  <si>
    <t>新建水泥混凝土道路3.1公里，宽3.5米、厚18厘米、配套挡护、涵洞、排水、安防设施。</t>
  </si>
  <si>
    <t>乐素河镇桃园子村</t>
  </si>
  <si>
    <t>项目建设中以以工代赈方式发放劳务报酬不低于15%，人均增收3000元以上，改善当地沿线群众460人（脱贫户、监测户180人）生产生活出行条件；项目建成后，形成的资产量化至村集体组织，加强管护，长期发挥效用。</t>
  </si>
  <si>
    <t>乐素河镇
人民政府</t>
  </si>
  <si>
    <t>二、就业创业</t>
  </si>
  <si>
    <t>2023年略阳县“雨露计划”职业教育补助项目</t>
  </si>
  <si>
    <t>雨露计划补助就读职业院校的建档立卡脱贫及监测帮扶家庭学生81人，每人补助3000元。</t>
  </si>
  <si>
    <t>略阳县</t>
  </si>
  <si>
    <t>促进脱贫劳动力接受职业教育，提升脱贫户就业创业能力。</t>
  </si>
  <si>
    <t>县乡村
振兴局</t>
  </si>
  <si>
    <t>用于脱贫户及监测户家庭学生职业教育补助</t>
  </si>
  <si>
    <t>2023年略阳县跨县就业一次性交通补助</t>
  </si>
  <si>
    <t>对脱贫劳动力和监测帮扶对象家庭劳动力到县外转移就业3个月以上的﹐按照县外市内务工每人补贴200元，市外省内务工每人补贴300元，省外务工每人补贴500元的标准，给予跨县就业一次性交通补助，每人每年度只能享受一次。</t>
  </si>
  <si>
    <t>鼓励脱贫劳动力和监测帮扶对象家庭劳动力1150人以上跨县外出务工增加收入，巩固脱贫成效。</t>
  </si>
  <si>
    <t>县人社局</t>
  </si>
  <si>
    <t>用于鼓励支持脱贫劳动力和监测帮扶对象家庭劳动力跨县外出务工一次性交通补贴</t>
  </si>
  <si>
    <t>⑴</t>
  </si>
  <si>
    <t>2023年略阳县兴州街道跨县就业一次性交通补助</t>
  </si>
  <si>
    <t>鼓励脱贫劳动力和监测帮扶对象家庭劳动力20人以上跨县外出务工增加收入，巩固脱贫成效。</t>
  </si>
  <si>
    <t>⑵</t>
  </si>
  <si>
    <t>2023年略阳县接官亭镇跨县就业一次性交通补助</t>
  </si>
  <si>
    <t>接官亭镇</t>
  </si>
  <si>
    <t>鼓励脱贫劳动力和监测帮扶对象家庭劳动力115人以上跨县外出务工增加收入，巩固脱贫成效。</t>
  </si>
  <si>
    <t>接官亭镇
人民政府</t>
  </si>
  <si>
    <t>⑶</t>
  </si>
  <si>
    <t>2023年略阳县徐家坪镇跨县就业一次性交通补助</t>
  </si>
  <si>
    <t>徐家坪镇</t>
  </si>
  <si>
    <t>徐家坪镇
人民政府</t>
  </si>
  <si>
    <t>⑷</t>
  </si>
  <si>
    <t>2023年略阳县硖口驿镇跨县就业一次性交通补助</t>
  </si>
  <si>
    <t>硖口驿镇</t>
  </si>
  <si>
    <t>鼓励脱贫劳动力和监测帮扶对象家庭劳动力95人以上跨县外出务工增加收入，巩固脱贫成效。</t>
  </si>
  <si>
    <t>硖口驿镇
人民政府</t>
  </si>
  <si>
    <t>⑸</t>
  </si>
  <si>
    <t>2023年略阳县白水江镇跨县就业一次性交通补助</t>
  </si>
  <si>
    <t>白水江镇</t>
  </si>
  <si>
    <t>⑹</t>
  </si>
  <si>
    <t>2023年略阳县郭镇跨县就业一次性交通补助</t>
  </si>
  <si>
    <t>郭镇</t>
  </si>
  <si>
    <t>鼓励脱贫劳动力和监测帮扶对象家庭劳动力230人以上跨县外出务工增加收入，巩固脱贫成效。</t>
  </si>
  <si>
    <t>郭镇
人民政府</t>
  </si>
  <si>
    <t>⑺</t>
  </si>
  <si>
    <t>2023年略阳县白雀寺镇跨县就业一次性交通补助</t>
  </si>
  <si>
    <t>白雀寺镇</t>
  </si>
  <si>
    <t>白雀寺镇
人民政府</t>
  </si>
  <si>
    <t>⑻</t>
  </si>
  <si>
    <t>2023年略阳县乐素河镇跨县就业一次性交通补助</t>
  </si>
  <si>
    <t>乐素河镇</t>
  </si>
  <si>
    <t>三、项目管理费</t>
  </si>
  <si>
    <t>用于统筹整合财政涉农项目编制、实地考察、检查验收、成果宣传、档案管理、项目公告公示、报账管理、招标采购、印刷费、购买第三方服务及项目前期设计、评审、招标、监理、验收等与项目管理相关的支出。</t>
  </si>
  <si>
    <t>通过实施与巩固脱贫攻坚成果衔接乡村振兴密切相关的项目，确保完成年度目标任务。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</si>
</sst>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宋体"/>
      <family val="0"/>
    </font>
    <font>
      <sz val="12"/>
      <color indexed="10"/>
      <name val="宋体"/>
      <family val="0"/>
    </font>
    <font>
      <sz val="10"/>
      <name val="宋体"/>
      <family val="0"/>
    </font>
    <font>
      <sz val="16"/>
      <name val="黑体"/>
      <family val="3"/>
    </font>
    <font>
      <sz val="18"/>
      <name val="方正小标宋简体"/>
      <family val="4"/>
    </font>
    <font>
      <b/>
      <sz val="18"/>
      <name val="方正小标宋简体"/>
      <family val="4"/>
    </font>
    <font>
      <b/>
      <sz val="10"/>
      <name val="方正小标宋简体"/>
      <family val="4"/>
    </font>
    <font>
      <b/>
      <sz val="11"/>
      <name val="宋体"/>
      <family val="0"/>
    </font>
    <font>
      <sz val="11"/>
      <name val="楷体_GB2312"/>
      <family val="3"/>
    </font>
    <font>
      <sz val="11"/>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3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8" borderId="0" applyNumberFormat="0" applyBorder="0" applyAlignment="0" applyProtection="0"/>
    <xf numFmtId="0" fontId="37" fillId="0" borderId="5" applyNumberFormat="0" applyFill="0" applyAlignment="0" applyProtection="0"/>
    <xf numFmtId="0" fontId="34"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31" fillId="12" borderId="0" applyNumberFormat="0" applyBorder="0" applyAlignment="0" applyProtection="0"/>
    <xf numFmtId="0" fontId="34" fillId="13"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31" fillId="16" borderId="0" applyNumberFormat="0" applyBorder="0" applyAlignment="0" applyProtection="0"/>
    <xf numFmtId="0" fontId="34"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4" fillId="26" borderId="0" applyNumberFormat="0" applyBorder="0" applyAlignment="0" applyProtection="0"/>
    <xf numFmtId="0" fontId="3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0" fillId="0" borderId="0">
      <alignment/>
      <protection/>
    </xf>
    <xf numFmtId="0" fontId="31" fillId="30" borderId="0" applyNumberFormat="0" applyBorder="0" applyAlignment="0" applyProtection="0"/>
    <xf numFmtId="0" fontId="12" fillId="0" borderId="0">
      <alignment vertical="center"/>
      <protection/>
    </xf>
    <xf numFmtId="0" fontId="34" fillId="31" borderId="0" applyNumberFormat="0" applyBorder="0" applyAlignment="0" applyProtection="0"/>
    <xf numFmtId="0" fontId="0" fillId="0" borderId="0">
      <alignment vertical="center"/>
      <protection/>
    </xf>
    <xf numFmtId="0" fontId="0" fillId="0" borderId="0">
      <alignment vertical="center"/>
      <protection/>
    </xf>
  </cellStyleXfs>
  <cellXfs count="37">
    <xf numFmtId="0" fontId="0" fillId="0" borderId="0" xfId="0" applyAlignment="1">
      <alignment vertical="center"/>
    </xf>
    <xf numFmtId="0" fontId="2" fillId="0" borderId="0" xfId="0" applyFont="1" applyFill="1" applyAlignment="1">
      <alignment vertical="center"/>
    </xf>
    <xf numFmtId="0" fontId="50" fillId="0"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right" vertical="center"/>
    </xf>
    <xf numFmtId="0" fontId="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65" applyNumberFormat="1" applyFont="1" applyFill="1" applyBorder="1" applyAlignment="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0" xfId="65" applyNumberFormat="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9" fillId="0" borderId="10" xfId="0" applyFont="1" applyFill="1" applyBorder="1" applyAlignment="1" applyProtection="1">
      <alignment horizontal="center" vertical="center" wrapText="1"/>
      <protection locked="0"/>
    </xf>
    <xf numFmtId="0" fontId="9" fillId="0" borderId="10" xfId="0" applyFont="1" applyBorder="1" applyAlignment="1">
      <alignment horizontal="center" vertical="center"/>
    </xf>
    <xf numFmtId="0" fontId="10" fillId="0" borderId="10" xfId="0" applyFont="1" applyFill="1" applyBorder="1" applyAlignment="1">
      <alignment horizontal="center" vertical="center"/>
    </xf>
    <xf numFmtId="0" fontId="5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_统筹整合涉农资金明细表" xfId="61"/>
    <cellStyle name="40% - 强调文字颜色 6" xfId="62"/>
    <cellStyle name="常规 10 2" xfId="63"/>
    <cellStyle name="60% - 强调文字颜色 6" xfId="64"/>
    <cellStyle name="常规 3" xfId="65"/>
    <cellStyle name="常规 7"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workbookViewId="0" topLeftCell="A1">
      <selection activeCell="L8" sqref="L8"/>
    </sheetView>
  </sheetViews>
  <sheetFormatPr defaultColWidth="9.00390625" defaultRowHeight="14.25"/>
  <cols>
    <col min="1" max="1" width="4.125" style="5" customWidth="1"/>
    <col min="2" max="2" width="16.75390625" style="6" customWidth="1"/>
    <col min="3" max="3" width="33.875" style="6" customWidth="1"/>
    <col min="4" max="4" width="8.375" style="6" customWidth="1"/>
    <col min="5" max="5" width="9.50390625" style="7" customWidth="1"/>
    <col min="6" max="6" width="32.375" style="7" customWidth="1"/>
    <col min="7" max="7" width="17.375" style="6" customWidth="1"/>
    <col min="8" max="8" width="8.75390625" style="6" customWidth="1"/>
    <col min="9" max="9" width="10.00390625" style="6" customWidth="1"/>
    <col min="10" max="10" width="15.50390625" style="6" customWidth="1"/>
  </cols>
  <sheetData>
    <row r="1" spans="1:2" ht="23.25" customHeight="1">
      <c r="A1" s="8" t="s">
        <v>0</v>
      </c>
      <c r="B1" s="8"/>
    </row>
    <row r="2" spans="1:10" ht="24">
      <c r="A2" s="9" t="s">
        <v>1</v>
      </c>
      <c r="B2" s="10"/>
      <c r="C2" s="10"/>
      <c r="D2" s="11"/>
      <c r="E2" s="10"/>
      <c r="F2" s="10"/>
      <c r="G2" s="10"/>
      <c r="H2" s="10"/>
      <c r="I2" s="11"/>
      <c r="J2" s="10"/>
    </row>
    <row r="3" spans="1:10" ht="15.75" customHeight="1">
      <c r="A3" s="12"/>
      <c r="B3" s="12"/>
      <c r="C3" s="12"/>
      <c r="D3" s="12"/>
      <c r="E3" s="13"/>
      <c r="F3" s="13"/>
      <c r="G3" s="12"/>
      <c r="H3" s="12"/>
      <c r="I3" s="12"/>
      <c r="J3" s="12"/>
    </row>
    <row r="4" spans="1:10" s="1" customFormat="1" ht="40.5" customHeight="1">
      <c r="A4" s="14" t="s">
        <v>2</v>
      </c>
      <c r="B4" s="15" t="s">
        <v>3</v>
      </c>
      <c r="C4" s="15" t="s">
        <v>4</v>
      </c>
      <c r="D4" s="15" t="s">
        <v>5</v>
      </c>
      <c r="E4" s="15" t="s">
        <v>6</v>
      </c>
      <c r="F4" s="15" t="s">
        <v>7</v>
      </c>
      <c r="G4" s="16" t="s">
        <v>8</v>
      </c>
      <c r="H4" s="17" t="s">
        <v>9</v>
      </c>
      <c r="I4" s="17" t="s">
        <v>10</v>
      </c>
      <c r="J4" s="17" t="s">
        <v>11</v>
      </c>
    </row>
    <row r="5" spans="1:10" s="1" customFormat="1" ht="54" customHeight="1">
      <c r="A5" s="14"/>
      <c r="B5" s="15"/>
      <c r="C5" s="15"/>
      <c r="D5" s="15"/>
      <c r="E5" s="15"/>
      <c r="F5" s="15"/>
      <c r="G5" s="18" t="s">
        <v>12</v>
      </c>
      <c r="H5" s="17"/>
      <c r="I5" s="17"/>
      <c r="J5" s="17"/>
    </row>
    <row r="6" spans="1:10" s="1" customFormat="1" ht="39.75" customHeight="1">
      <c r="A6" s="16" t="s">
        <v>13</v>
      </c>
      <c r="B6" s="16"/>
      <c r="C6" s="16"/>
      <c r="D6" s="15"/>
      <c r="E6" s="15"/>
      <c r="F6" s="15"/>
      <c r="G6" s="16">
        <f>G7+G11+G22</f>
        <v>426</v>
      </c>
      <c r="H6" s="17"/>
      <c r="I6" s="17"/>
      <c r="J6" s="17"/>
    </row>
    <row r="7" spans="1:10" s="1" customFormat="1" ht="34.5" customHeight="1">
      <c r="A7" s="16" t="s">
        <v>14</v>
      </c>
      <c r="B7" s="16"/>
      <c r="C7" s="16"/>
      <c r="D7" s="16"/>
      <c r="E7" s="16"/>
      <c r="F7" s="16"/>
      <c r="G7" s="16">
        <f>SUM(G8:G10)</f>
        <v>346</v>
      </c>
      <c r="H7" s="19"/>
      <c r="I7" s="19"/>
      <c r="J7" s="19"/>
    </row>
    <row r="8" spans="1:10" s="2" customFormat="1" ht="87.75" customHeight="1">
      <c r="A8" s="20">
        <v>1</v>
      </c>
      <c r="B8" s="21" t="s">
        <v>15</v>
      </c>
      <c r="C8" s="21" t="s">
        <v>16</v>
      </c>
      <c r="D8" s="22" t="s">
        <v>17</v>
      </c>
      <c r="E8" s="21" t="s">
        <v>18</v>
      </c>
      <c r="F8" s="21" t="s">
        <v>19</v>
      </c>
      <c r="G8" s="20">
        <v>29</v>
      </c>
      <c r="H8" s="21" t="s">
        <v>20</v>
      </c>
      <c r="I8" s="21" t="s">
        <v>21</v>
      </c>
      <c r="J8" s="22" t="s">
        <v>22</v>
      </c>
    </row>
    <row r="9" spans="1:10" s="2" customFormat="1" ht="87.75" customHeight="1">
      <c r="A9" s="20">
        <v>2</v>
      </c>
      <c r="B9" s="21" t="s">
        <v>23</v>
      </c>
      <c r="C9" s="21" t="s">
        <v>24</v>
      </c>
      <c r="D9" s="22" t="s">
        <v>25</v>
      </c>
      <c r="E9" s="21" t="s">
        <v>18</v>
      </c>
      <c r="F9" s="21" t="s">
        <v>26</v>
      </c>
      <c r="G9" s="21">
        <v>167</v>
      </c>
      <c r="H9" s="21" t="s">
        <v>20</v>
      </c>
      <c r="I9" s="21" t="s">
        <v>27</v>
      </c>
      <c r="J9" s="22" t="s">
        <v>22</v>
      </c>
    </row>
    <row r="10" spans="1:10" s="2" customFormat="1" ht="87.75" customHeight="1">
      <c r="A10" s="20">
        <v>3</v>
      </c>
      <c r="B10" s="21" t="s">
        <v>28</v>
      </c>
      <c r="C10" s="21" t="s">
        <v>29</v>
      </c>
      <c r="D10" s="22" t="s">
        <v>30</v>
      </c>
      <c r="E10" s="21" t="s">
        <v>18</v>
      </c>
      <c r="F10" s="21" t="s">
        <v>31</v>
      </c>
      <c r="G10" s="21">
        <v>150</v>
      </c>
      <c r="H10" s="21" t="s">
        <v>20</v>
      </c>
      <c r="I10" s="21" t="s">
        <v>32</v>
      </c>
      <c r="J10" s="22" t="s">
        <v>22</v>
      </c>
    </row>
    <row r="11" spans="1:10" s="3" customFormat="1" ht="34.5" customHeight="1">
      <c r="A11" s="23" t="s">
        <v>33</v>
      </c>
      <c r="B11" s="24"/>
      <c r="C11" s="24"/>
      <c r="D11" s="24"/>
      <c r="E11" s="25"/>
      <c r="F11" s="25"/>
      <c r="G11" s="24">
        <f>G12+G13</f>
        <v>74</v>
      </c>
      <c r="H11" s="24"/>
      <c r="I11" s="24"/>
      <c r="J11" s="24"/>
    </row>
    <row r="12" spans="1:10" s="3" customFormat="1" ht="51.75" customHeight="1">
      <c r="A12" s="23">
        <v>4</v>
      </c>
      <c r="B12" s="26" t="s">
        <v>34</v>
      </c>
      <c r="C12" s="26" t="s">
        <v>35</v>
      </c>
      <c r="D12" s="27" t="s">
        <v>36</v>
      </c>
      <c r="E12" s="27" t="s">
        <v>18</v>
      </c>
      <c r="F12" s="26" t="s">
        <v>37</v>
      </c>
      <c r="G12" s="28">
        <v>24.33</v>
      </c>
      <c r="H12" s="26" t="s">
        <v>38</v>
      </c>
      <c r="I12" s="26" t="s">
        <v>38</v>
      </c>
      <c r="J12" s="26" t="s">
        <v>39</v>
      </c>
    </row>
    <row r="13" spans="1:10" s="4" customFormat="1" ht="108" customHeight="1">
      <c r="A13" s="29">
        <v>5</v>
      </c>
      <c r="B13" s="26" t="s">
        <v>40</v>
      </c>
      <c r="C13" s="26" t="s">
        <v>41</v>
      </c>
      <c r="D13" s="28"/>
      <c r="E13" s="30"/>
      <c r="F13" s="26" t="s">
        <v>42</v>
      </c>
      <c r="G13" s="31">
        <f>SUM(G14:G21)</f>
        <v>49.67</v>
      </c>
      <c r="H13" s="26" t="s">
        <v>43</v>
      </c>
      <c r="I13" s="30"/>
      <c r="J13" s="26" t="s">
        <v>44</v>
      </c>
    </row>
    <row r="14" spans="1:10" ht="90" customHeight="1">
      <c r="A14" s="32" t="s">
        <v>45</v>
      </c>
      <c r="B14" s="21" t="s">
        <v>46</v>
      </c>
      <c r="C14" s="21" t="s">
        <v>41</v>
      </c>
      <c r="D14" s="22" t="s">
        <v>21</v>
      </c>
      <c r="E14" s="22" t="s">
        <v>18</v>
      </c>
      <c r="F14" s="21" t="s">
        <v>47</v>
      </c>
      <c r="G14" s="33">
        <v>0.67</v>
      </c>
      <c r="H14" s="22" t="s">
        <v>43</v>
      </c>
      <c r="I14" s="22" t="s">
        <v>21</v>
      </c>
      <c r="J14" s="21" t="s">
        <v>44</v>
      </c>
    </row>
    <row r="15" spans="1:10" ht="90" customHeight="1">
      <c r="A15" s="34" t="s">
        <v>48</v>
      </c>
      <c r="B15" s="21" t="s">
        <v>49</v>
      </c>
      <c r="C15" s="21" t="s">
        <v>41</v>
      </c>
      <c r="D15" s="22" t="s">
        <v>50</v>
      </c>
      <c r="E15" s="22" t="s">
        <v>18</v>
      </c>
      <c r="F15" s="21" t="s">
        <v>51</v>
      </c>
      <c r="G15" s="33">
        <v>5</v>
      </c>
      <c r="H15" s="22" t="s">
        <v>43</v>
      </c>
      <c r="I15" s="22" t="s">
        <v>52</v>
      </c>
      <c r="J15" s="21" t="s">
        <v>44</v>
      </c>
    </row>
    <row r="16" spans="1:10" ht="90" customHeight="1">
      <c r="A16" s="34" t="s">
        <v>53</v>
      </c>
      <c r="B16" s="21" t="s">
        <v>54</v>
      </c>
      <c r="C16" s="21" t="s">
        <v>41</v>
      </c>
      <c r="D16" s="22" t="s">
        <v>55</v>
      </c>
      <c r="E16" s="22" t="s">
        <v>18</v>
      </c>
      <c r="F16" s="21" t="s">
        <v>51</v>
      </c>
      <c r="G16" s="33">
        <v>5</v>
      </c>
      <c r="H16" s="22" t="s">
        <v>43</v>
      </c>
      <c r="I16" s="22" t="s">
        <v>56</v>
      </c>
      <c r="J16" s="21" t="s">
        <v>44</v>
      </c>
    </row>
    <row r="17" spans="1:10" ht="90" customHeight="1">
      <c r="A17" s="34" t="s">
        <v>57</v>
      </c>
      <c r="B17" s="21" t="s">
        <v>58</v>
      </c>
      <c r="C17" s="21" t="s">
        <v>41</v>
      </c>
      <c r="D17" s="22" t="s">
        <v>59</v>
      </c>
      <c r="E17" s="22" t="s">
        <v>18</v>
      </c>
      <c r="F17" s="21" t="s">
        <v>60</v>
      </c>
      <c r="G17" s="33">
        <v>4</v>
      </c>
      <c r="H17" s="22" t="s">
        <v>43</v>
      </c>
      <c r="I17" s="22" t="s">
        <v>61</v>
      </c>
      <c r="J17" s="21" t="s">
        <v>44</v>
      </c>
    </row>
    <row r="18" spans="1:10" ht="90" customHeight="1">
      <c r="A18" s="34" t="s">
        <v>62</v>
      </c>
      <c r="B18" s="21" t="s">
        <v>63</v>
      </c>
      <c r="C18" s="21" t="s">
        <v>41</v>
      </c>
      <c r="D18" s="22" t="s">
        <v>64</v>
      </c>
      <c r="E18" s="22" t="s">
        <v>18</v>
      </c>
      <c r="F18" s="21" t="s">
        <v>51</v>
      </c>
      <c r="G18" s="33">
        <v>5</v>
      </c>
      <c r="H18" s="22" t="s">
        <v>43</v>
      </c>
      <c r="I18" s="22" t="s">
        <v>27</v>
      </c>
      <c r="J18" s="21" t="s">
        <v>44</v>
      </c>
    </row>
    <row r="19" spans="1:10" ht="90" customHeight="1">
      <c r="A19" s="34" t="s">
        <v>65</v>
      </c>
      <c r="B19" s="21" t="s">
        <v>66</v>
      </c>
      <c r="C19" s="21" t="s">
        <v>41</v>
      </c>
      <c r="D19" s="22" t="s">
        <v>67</v>
      </c>
      <c r="E19" s="22" t="s">
        <v>18</v>
      </c>
      <c r="F19" s="21" t="s">
        <v>68</v>
      </c>
      <c r="G19" s="33">
        <v>10</v>
      </c>
      <c r="H19" s="22" t="s">
        <v>43</v>
      </c>
      <c r="I19" s="22" t="s">
        <v>69</v>
      </c>
      <c r="J19" s="21" t="s">
        <v>44</v>
      </c>
    </row>
    <row r="20" spans="1:10" ht="90" customHeight="1">
      <c r="A20" s="34" t="s">
        <v>70</v>
      </c>
      <c r="B20" s="21" t="s">
        <v>71</v>
      </c>
      <c r="C20" s="21" t="s">
        <v>41</v>
      </c>
      <c r="D20" s="22" t="s">
        <v>72</v>
      </c>
      <c r="E20" s="22" t="s">
        <v>18</v>
      </c>
      <c r="F20" s="21" t="s">
        <v>68</v>
      </c>
      <c r="G20" s="33">
        <v>10</v>
      </c>
      <c r="H20" s="22" t="s">
        <v>43</v>
      </c>
      <c r="I20" s="22" t="s">
        <v>73</v>
      </c>
      <c r="J20" s="21" t="s">
        <v>44</v>
      </c>
    </row>
    <row r="21" spans="1:10" ht="90" customHeight="1">
      <c r="A21" s="34" t="s">
        <v>74</v>
      </c>
      <c r="B21" s="21" t="s">
        <v>75</v>
      </c>
      <c r="C21" s="21" t="s">
        <v>41</v>
      </c>
      <c r="D21" s="22" t="s">
        <v>76</v>
      </c>
      <c r="E21" s="22" t="s">
        <v>18</v>
      </c>
      <c r="F21" s="21" t="s">
        <v>68</v>
      </c>
      <c r="G21" s="33">
        <v>10</v>
      </c>
      <c r="H21" s="22" t="s">
        <v>43</v>
      </c>
      <c r="I21" s="22" t="s">
        <v>32</v>
      </c>
      <c r="J21" s="21" t="s">
        <v>44</v>
      </c>
    </row>
    <row r="22" spans="1:10" s="4" customFormat="1" ht="195" customHeight="1">
      <c r="A22" s="35" t="s">
        <v>77</v>
      </c>
      <c r="B22" s="36"/>
      <c r="C22" s="26" t="s">
        <v>78</v>
      </c>
      <c r="D22" s="23" t="s">
        <v>36</v>
      </c>
      <c r="E22" s="26" t="s">
        <v>18</v>
      </c>
      <c r="F22" s="26" t="s">
        <v>79</v>
      </c>
      <c r="G22" s="31">
        <v>6</v>
      </c>
      <c r="H22" s="26" t="s">
        <v>38</v>
      </c>
      <c r="I22" s="26" t="s">
        <v>38</v>
      </c>
      <c r="J22" s="26" t="s">
        <v>78</v>
      </c>
    </row>
  </sheetData>
  <sheetProtection/>
  <autoFilter ref="A5:J22"/>
  <mergeCells count="16">
    <mergeCell ref="A1:B1"/>
    <mergeCell ref="A2:J2"/>
    <mergeCell ref="A3:J3"/>
    <mergeCell ref="A6:C6"/>
    <mergeCell ref="A7:B7"/>
    <mergeCell ref="A11:B11"/>
    <mergeCell ref="A22:B22"/>
    <mergeCell ref="A4:A5"/>
    <mergeCell ref="B4:B5"/>
    <mergeCell ref="C4:C5"/>
    <mergeCell ref="D4:D5"/>
    <mergeCell ref="E4:E5"/>
    <mergeCell ref="F4:F5"/>
    <mergeCell ref="H4:H5"/>
    <mergeCell ref="I4:I5"/>
    <mergeCell ref="J4:J5"/>
  </mergeCells>
  <printOptions horizontalCentered="1"/>
  <pageMargins left="0.2361111111111111" right="0.3145833333333333" top="0.6298611111111111" bottom="0.7868055555555555" header="0.5118055555555555" footer="0.5118055555555555"/>
  <pageSetup firstPageNumber="1" useFirstPageNumber="1" fitToHeight="6"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sxsfpb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fpbcyc</dc:creator>
  <cp:keywords/>
  <dc:description/>
  <cp:lastModifiedBy>车越远心越近</cp:lastModifiedBy>
  <cp:lastPrinted>2021-06-23T10:10:09Z</cp:lastPrinted>
  <dcterms:created xsi:type="dcterms:W3CDTF">2016-03-01T01:17:20Z</dcterms:created>
  <dcterms:modified xsi:type="dcterms:W3CDTF">2023-06-05T03:09:01Z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0276302BE5F542CBA3655FA24E766308</vt:lpwstr>
  </property>
</Properties>
</file>